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<sst xmlns="http://schemas.openxmlformats.org/spreadsheetml/2006/main" count="35" uniqueCount="35">
  <si>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 Population</t>
  </si>
  <si>
    <t>Speak a Language Other than English at Home</t>
  </si>
  <si>
    <t>65 Years and Older</t>
  </si>
  <si>
    <t>Variable of your choice:  Foreign Born</t>
  </si>
  <si>
    <t>Difference</t>
  </si>
  <si>
    <t>Percent Increase or Decrease</t>
  </si>
  <si>
    <t>2005 (ACS)</t>
  </si>
  <si>
    <t>Formula to Calculate Percent Increase or Decrease:</t>
  </si>
  <si>
    <t>with 0 decimal places</t>
  </si>
  <si>
    <t>Format Cells by selecting and right clicking</t>
  </si>
  <si>
    <t xml:space="preserve">Format Cells as "Number" </t>
  </si>
  <si>
    <t xml:space="preserve">Format Cells as "Percentage" </t>
  </si>
  <si>
    <t>Individuals Below Poverty Level**</t>
  </si>
  <si>
    <t>**To understand how poverty levels are determined go to:  http://www.census.gov/hhes/www/poverty/threshld/thresh06.html</t>
  </si>
  <si>
    <t>*Race 1 and Race 2:  Race categories that represent the highest and second highest percentages of the total population based on 2000 data</t>
  </si>
  <si>
    <t>with 1 decimal place</t>
  </si>
  <si>
    <t>Select "Fact Sheet" on left side bar of FactFinder to get US</t>
  </si>
  <si>
    <t>population data for 2005 and 2000</t>
  </si>
  <si>
    <t>US Population or State Population</t>
  </si>
  <si>
    <t>Total Population as Percent of US or State Population</t>
  </si>
  <si>
    <t>Divides the difference between the second and first numbers by the absolute value of the first number to get the percentage change</t>
  </si>
  <si>
    <t>B</t>
  </si>
  <si>
    <t>C</t>
  </si>
  <si>
    <t>E</t>
  </si>
  <si>
    <t>A/1</t>
  </si>
  <si>
    <t>D</t>
  </si>
  <si>
    <t>F</t>
  </si>
  <si>
    <t>"=C4-D4"</t>
  </si>
  <si>
    <t>"=(C4-D4)/ABS(D4)"</t>
  </si>
  <si>
    <t>"=C4/C12"</t>
  </si>
  <si>
    <t>Formula to Calculate Total Population as Percent of US or State Population</t>
  </si>
  <si>
    <t>Formula to Calculate Difference:</t>
  </si>
  <si>
    <t>Detroit, MI</t>
  </si>
  <si>
    <t>Race 1*:  African American</t>
  </si>
  <si>
    <t>Race 2*:  White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</si>
</sst>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40"/>
      <name val="Calibri"/>
      <family val="2"/>
    </font>
    <font>
      <sz val="10"/>
      <color indexed="40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sz val="10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00B0F0"/>
      <name val="Calibri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Calibri"/>
      <family val="2"/>
    </font>
    <font>
      <sz val="10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59" fillId="0" borderId="0" xfId="0" applyFont="1" applyBorder="1" applyAlignment="1">
      <alignment/>
    </xf>
    <xf numFmtId="3" fontId="60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 wrapText="1"/>
    </xf>
    <xf numFmtId="0" fontId="61" fillId="0" borderId="0" xfId="0" applyFont="1" applyBorder="1" applyAlignment="1">
      <alignment wrapText="1"/>
    </xf>
    <xf numFmtId="3" fontId="62" fillId="0" borderId="0" xfId="0" applyNumberFormat="1" applyFont="1" applyFill="1" applyBorder="1" applyAlignment="1">
      <alignment horizontal="right"/>
    </xf>
    <xf numFmtId="164" fontId="62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3" fontId="60" fillId="0" borderId="0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 horizontal="right"/>
    </xf>
    <xf numFmtId="164" fontId="6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3" fontId="70" fillId="0" borderId="0" xfId="0" applyNumberFormat="1" applyFont="1" applyAlignment="1">
      <alignment horizontal="right"/>
    </xf>
    <xf numFmtId="0" fontId="7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C10" sqref="C10"/>
    </sheetView>
  </sheetViews>
  <sheetFormatPr defaultColWidth="9.140625" defaultRowHeight="15"/>
  <cols>
    <col min="1" max="1" width="9.140625" style="40" customWidth="1"/>
    <col min="2" max="2" width="52.7109375" style="1" customWidth="1"/>
    <col min="3" max="3" width="13.7109375" style="27" customWidth="1"/>
    <col min="4" max="4" width="14.421875" style="27" customWidth="1"/>
    <col min="5" max="5" width="26.00390625" style="18" customWidth="1"/>
    <col min="6" max="6" width="33.140625" style="18" customWidth="1"/>
    <col min="7" max="16384" width="9.140625" style="26" customWidth="1"/>
  </cols>
  <sheetData>
    <row r="1" spans="1:6" s="40" customFormat="1" ht="15.75">
      <c r="A1" s="39" t="s">
        <v>24</v>
      </c>
      <c r="B1" s="34" t="s">
        <v>21</v>
      </c>
      <c r="C1" s="39" t="s">
        <v>22</v>
      </c>
      <c r="D1" s="39" t="s">
        <v>25</v>
      </c>
      <c r="E1" s="34" t="s">
        <v>23</v>
      </c>
      <c r="F1" s="34" t="s">
        <v>26</v>
      </c>
    </row>
    <row r="2" spans="1:7" s="42" customFormat="1" ht="15.75">
      <c r="A2" s="39">
        <v>2</v>
      </c>
      <c r="B2" s="35" t="s">
        <v>32</v>
      </c>
      <c r="C2" s="36" t="s">
        <v>6</v>
      </c>
      <c r="D2" s="36">
        <v>2000</v>
      </c>
      <c r="E2" s="37" t="s">
        <v>4</v>
      </c>
      <c r="F2" s="37" t="s">
        <v>5</v>
      </c>
      <c r="G2" s="41"/>
    </row>
    <row r="3" spans="1:7" ht="15.75">
      <c r="A3" s="39">
        <v>3</v>
      </c>
      <c r="C3" s="2"/>
      <c r="D3" s="2"/>
      <c r="E3" s="3"/>
      <c r="F3" s="3"/>
      <c r="G3" s="43"/>
    </row>
    <row r="4" spans="1:7" ht="15.75">
      <c r="A4" s="39">
        <v>4</v>
      </c>
      <c r="B4" s="4" t="s">
        <v>0</v>
      </c>
      <c r="C4" s="31">
        <v>836056</v>
      </c>
      <c r="D4" s="31">
        <v>951270</v>
      </c>
      <c r="E4" s="5">
        <f aca="true" t="shared" si="0" ref="E4:E10">C4-D4</f>
        <v>-115214</v>
      </c>
      <c r="F4" s="6">
        <f aca="true" t="shared" si="1" ref="F4:F10">(C4-D4)/ABS(D4)</f>
        <v>-0.12111598179276126</v>
      </c>
      <c r="G4" s="43"/>
    </row>
    <row r="5" spans="1:7" ht="15.75">
      <c r="A5" s="39">
        <v>5</v>
      </c>
      <c r="B5" s="7" t="s">
        <v>2</v>
      </c>
      <c r="C5" s="31">
        <v>84434</v>
      </c>
      <c r="D5" s="31">
        <v>99056</v>
      </c>
      <c r="E5" s="5">
        <f t="shared" si="0"/>
        <v>-14622</v>
      </c>
      <c r="F5" s="6">
        <f t="shared" si="1"/>
        <v>-0.14761347116782425</v>
      </c>
      <c r="G5" s="43"/>
    </row>
    <row r="6" spans="1:7" ht="15.75">
      <c r="A6" s="39">
        <v>6</v>
      </c>
      <c r="B6" s="4" t="s">
        <v>33</v>
      </c>
      <c r="C6" s="31">
        <v>686241</v>
      </c>
      <c r="D6" s="31">
        <v>775772</v>
      </c>
      <c r="E6" s="5">
        <f t="shared" si="0"/>
        <v>-89531</v>
      </c>
      <c r="F6" s="6">
        <f t="shared" si="1"/>
        <v>-0.11540890880310194</v>
      </c>
      <c r="G6" s="43"/>
    </row>
    <row r="7" spans="1:7" ht="15.75">
      <c r="A7" s="39">
        <v>7</v>
      </c>
      <c r="B7" s="4" t="s">
        <v>34</v>
      </c>
      <c r="C7" s="31">
        <v>92796</v>
      </c>
      <c r="D7" s="31">
        <v>116599</v>
      </c>
      <c r="E7" s="5">
        <f t="shared" si="0"/>
        <v>-23803</v>
      </c>
      <c r="F7" s="6">
        <f t="shared" si="1"/>
        <v>-0.20414411787408127</v>
      </c>
      <c r="G7" s="43"/>
    </row>
    <row r="8" spans="1:7" ht="15.75">
      <c r="A8" s="39">
        <v>8</v>
      </c>
      <c r="B8" s="4" t="s">
        <v>1</v>
      </c>
      <c r="C8" s="31">
        <v>76549</v>
      </c>
      <c r="D8" s="31">
        <v>80180</v>
      </c>
      <c r="E8" s="5">
        <f t="shared" si="0"/>
        <v>-3631</v>
      </c>
      <c r="F8" s="6">
        <f t="shared" si="1"/>
        <v>-0.045285607383387376</v>
      </c>
      <c r="G8" s="43"/>
    </row>
    <row r="9" spans="1:7" ht="15.75">
      <c r="A9" s="39">
        <v>9</v>
      </c>
      <c r="B9" s="7" t="s">
        <v>12</v>
      </c>
      <c r="C9" s="31">
        <v>262521</v>
      </c>
      <c r="D9" s="32">
        <v>243153</v>
      </c>
      <c r="E9" s="5">
        <f t="shared" si="0"/>
        <v>19368</v>
      </c>
      <c r="F9" s="6">
        <f t="shared" si="1"/>
        <v>0.07965355146759448</v>
      </c>
      <c r="G9" s="43"/>
    </row>
    <row r="10" spans="1:7" s="46" customFormat="1" ht="15.75">
      <c r="A10" s="44">
        <v>10</v>
      </c>
      <c r="B10" s="8" t="s">
        <v>3</v>
      </c>
      <c r="C10" s="31">
        <v>52390</v>
      </c>
      <c r="D10" s="31">
        <v>45451</v>
      </c>
      <c r="E10" s="9">
        <f t="shared" si="0"/>
        <v>6939</v>
      </c>
      <c r="F10" s="10">
        <f t="shared" si="1"/>
        <v>0.1526699082528437</v>
      </c>
      <c r="G10" s="45"/>
    </row>
    <row r="11" spans="1:7" ht="15.75">
      <c r="A11" s="39">
        <v>11</v>
      </c>
      <c r="B11" s="4"/>
      <c r="C11" s="13"/>
      <c r="D11" s="13"/>
      <c r="E11" s="12"/>
      <c r="F11" s="12"/>
      <c r="G11" s="43"/>
    </row>
    <row r="12" spans="1:7" ht="15.75">
      <c r="A12" s="39">
        <v>12</v>
      </c>
      <c r="B12" s="4" t="s">
        <v>18</v>
      </c>
      <c r="C12" s="38">
        <v>9865583</v>
      </c>
      <c r="D12" s="38">
        <v>9938444</v>
      </c>
      <c r="E12" s="5">
        <f>C12-D12</f>
        <v>-72861</v>
      </c>
      <c r="F12" s="6">
        <f>(C12-D12)/ABS(D12)</f>
        <v>-0.007331228107740004</v>
      </c>
      <c r="G12" s="43"/>
    </row>
    <row r="13" spans="1:7" ht="15.75">
      <c r="A13" s="39"/>
      <c r="B13" s="4" t="s">
        <v>19</v>
      </c>
      <c r="C13" s="33">
        <f>C4/C12</f>
        <v>0.08474471300885107</v>
      </c>
      <c r="D13" s="33">
        <f>D4/D12</f>
        <v>0.09571619058275119</v>
      </c>
      <c r="E13" s="12"/>
      <c r="F13" s="12"/>
      <c r="G13" s="43"/>
    </row>
    <row r="14" spans="1:7" s="48" customFormat="1" ht="12.75">
      <c r="A14" s="47"/>
      <c r="B14" s="13" t="s">
        <v>16</v>
      </c>
      <c r="C14" s="11"/>
      <c r="D14" s="11"/>
      <c r="E14" s="14"/>
      <c r="F14" s="12"/>
      <c r="G14" s="30"/>
    </row>
    <row r="15" spans="1:7" s="48" customFormat="1" ht="12.75">
      <c r="A15" s="47"/>
      <c r="B15" s="13" t="s">
        <v>17</v>
      </c>
      <c r="C15" s="11"/>
      <c r="D15" s="11"/>
      <c r="E15" s="14" t="s">
        <v>10</v>
      </c>
      <c r="F15" s="15" t="s">
        <v>11</v>
      </c>
      <c r="G15" s="30"/>
    </row>
    <row r="16" spans="1:7" s="48" customFormat="1" ht="12.75">
      <c r="A16" s="47"/>
      <c r="B16" s="4"/>
      <c r="C16" s="11"/>
      <c r="D16" s="11"/>
      <c r="E16" s="14" t="s">
        <v>8</v>
      </c>
      <c r="F16" s="15" t="s">
        <v>15</v>
      </c>
      <c r="G16" s="30"/>
    </row>
    <row r="17" spans="1:7" s="48" customFormat="1" ht="12.75">
      <c r="A17" s="49"/>
      <c r="B17" s="4"/>
      <c r="C17" s="11"/>
      <c r="D17" s="11"/>
      <c r="E17" s="14"/>
      <c r="F17" s="13"/>
      <c r="G17" s="30"/>
    </row>
    <row r="18" spans="1:7" s="50" customFormat="1" ht="15.75">
      <c r="A18" s="40"/>
      <c r="B18" s="16" t="s">
        <v>31</v>
      </c>
      <c r="C18" s="17"/>
      <c r="D18" s="18"/>
      <c r="E18" s="12"/>
      <c r="F18" s="19" t="s">
        <v>9</v>
      </c>
      <c r="G18" s="43"/>
    </row>
    <row r="19" spans="1:7" s="50" customFormat="1" ht="15.75">
      <c r="A19" s="40"/>
      <c r="B19" s="20" t="s">
        <v>27</v>
      </c>
      <c r="C19" s="17"/>
      <c r="D19" s="18"/>
      <c r="E19" s="18"/>
      <c r="F19" s="18"/>
      <c r="G19" s="43"/>
    </row>
    <row r="20" spans="1:7" s="50" customFormat="1" ht="15.75">
      <c r="A20" s="40"/>
      <c r="B20" s="21"/>
      <c r="C20" s="17"/>
      <c r="D20" s="22"/>
      <c r="E20" s="18"/>
      <c r="F20" s="18"/>
      <c r="G20" s="43"/>
    </row>
    <row r="21" spans="1:6" s="50" customFormat="1" ht="15.75">
      <c r="A21" s="40"/>
      <c r="B21" s="16" t="s">
        <v>7</v>
      </c>
      <c r="C21" s="23"/>
      <c r="D21" s="22"/>
      <c r="E21" s="18"/>
      <c r="F21" s="18"/>
    </row>
    <row r="22" spans="1:6" s="50" customFormat="1" ht="15.75">
      <c r="A22" s="40"/>
      <c r="B22" s="24" t="s">
        <v>28</v>
      </c>
      <c r="C22" s="23"/>
      <c r="D22" s="22"/>
      <c r="E22" s="18"/>
      <c r="F22" s="18"/>
    </row>
    <row r="23" spans="1:6" s="52" customFormat="1" ht="15.75">
      <c r="A23" s="51"/>
      <c r="B23" s="25" t="s">
        <v>20</v>
      </c>
      <c r="C23" s="23"/>
      <c r="D23" s="23"/>
      <c r="E23" s="17"/>
      <c r="F23" s="17"/>
    </row>
    <row r="24" ht="15.75">
      <c r="B24" s="26"/>
    </row>
    <row r="25" spans="1:6" s="54" customFormat="1" ht="12.75">
      <c r="A25" s="53"/>
      <c r="B25" s="16" t="s">
        <v>30</v>
      </c>
      <c r="C25" s="28"/>
      <c r="D25" s="28"/>
      <c r="E25" s="29"/>
      <c r="F25" s="29"/>
    </row>
    <row r="26" ht="15.75">
      <c r="B26" s="24" t="s">
        <v>29</v>
      </c>
    </row>
    <row r="27" ht="15.75">
      <c r="B27" s="24"/>
    </row>
    <row r="28" ht="15.75">
      <c r="B28" s="30" t="s">
        <v>14</v>
      </c>
    </row>
    <row r="29" ht="15.75">
      <c r="B29" s="30"/>
    </row>
    <row r="30" spans="1:6" s="50" customFormat="1" ht="15.75">
      <c r="A30" s="40"/>
      <c r="B30" s="30" t="s">
        <v>13</v>
      </c>
      <c r="C30" s="22"/>
      <c r="D30" s="22"/>
      <c r="E30" s="18"/>
      <c r="F30" s="18"/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Colby-Sawyer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bebird</dc:creator>
  <cp:keywords/>
  <dc:description/>
  <cp:lastModifiedBy>Edward Germar</cp:lastModifiedBy>
  <cp:lastPrinted>2007-08-28T20:04:19Z</cp:lastPrinted>
  <dcterms:created xsi:type="dcterms:W3CDTF">2007-08-27T19:21:55Z</dcterms:created>
  <dcterms:modified xsi:type="dcterms:W3CDTF">2010-10-06T19:00:51Z</dcterms:modified>
  <cp:category/>
  <cp:version/>
  <cp:contentType/>
  <cp:contentStatus/>
</cp:coreProperties>
</file>